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3040" windowHeight="8610"/>
  </bookViews>
  <sheets>
    <sheet name="List1" sheetId="1" r:id="rId1"/>
  </sheets>
  <definedNames>
    <definedName name="_xlnm.Print_Area" localSheetId="0">List1!$A$1:$E$44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E28" i="1" l="1"/>
  <c r="E16" i="1" l="1"/>
  <c r="E21" i="1"/>
  <c r="E12" i="1"/>
  <c r="E6" i="1"/>
  <c r="E5" i="1" l="1"/>
  <c r="E15" i="1" l="1"/>
  <c r="E31" i="1" l="1"/>
  <c r="E33" i="1" s="1"/>
  <c r="E34" i="1" l="1"/>
  <c r="E35" i="1" s="1"/>
</calcChain>
</file>

<file path=xl/sharedStrings.xml><?xml version="1.0" encoding="utf-8"?>
<sst xmlns="http://schemas.openxmlformats.org/spreadsheetml/2006/main" count="69" uniqueCount="63">
  <si>
    <t>Číslo položky</t>
  </si>
  <si>
    <t>Předběžná kalkulace</t>
  </si>
  <si>
    <t xml:space="preserve">Evidenční list zakázky DČ/EHČ </t>
  </si>
  <si>
    <t>Součet 1+2</t>
  </si>
  <si>
    <t>Přímé náklady zakázky</t>
  </si>
  <si>
    <t>Přímé materiálové náklady</t>
  </si>
  <si>
    <t>Materiál od dodavatelů</t>
  </si>
  <si>
    <t>Knihy a časopisy</t>
  </si>
  <si>
    <t>DHM</t>
  </si>
  <si>
    <t>Výkony materiálové povahy od organizací</t>
  </si>
  <si>
    <t>Ostatní materiál</t>
  </si>
  <si>
    <t>Služby a ostatní přímé náklady</t>
  </si>
  <si>
    <t>Služby k zakázce</t>
  </si>
  <si>
    <t>Ostatní přímé náklady</t>
  </si>
  <si>
    <t>součet 3.1 + 3.2</t>
  </si>
  <si>
    <t>3.1</t>
  </si>
  <si>
    <t>Osobní náklady</t>
  </si>
  <si>
    <t>Mzdové náklady celkem</t>
  </si>
  <si>
    <t>Přímé mzdy a odměny zaměstnanci</t>
  </si>
  <si>
    <t>Dohody o pracovní činnosti</t>
  </si>
  <si>
    <t>Dohody o provedení práce</t>
  </si>
  <si>
    <t>Autorské honoráře</t>
  </si>
  <si>
    <t>Pojistné za organizaci a sociální fond</t>
  </si>
  <si>
    <t xml:space="preserve">Náhrady za dovolenou </t>
  </si>
  <si>
    <t>3.2</t>
  </si>
  <si>
    <t>Cestovné</t>
  </si>
  <si>
    <t>Režijní náklady</t>
  </si>
  <si>
    <t>Provozní režie ve výši stanoveného % k přímým nákladům</t>
  </si>
  <si>
    <t>Správní režie ve výši stanoveného % k přímým mzdám včetně odvodů</t>
  </si>
  <si>
    <t>Náklady celkem</t>
  </si>
  <si>
    <t>Kalkulovaný zisk</t>
  </si>
  <si>
    <t>Částka celkem bez DPH</t>
  </si>
  <si>
    <t>Částka celkem</t>
  </si>
  <si>
    <t>Zakázka číslo:</t>
  </si>
  <si>
    <t>Materiál spotřebovaný přímo na objednávku včetně DPH, pokud nelze nárokovat odpočet DPH. Pokud se použije materiál ze zásob pořízených v hlavní činnosti, účtuje se na základě výdejky jako náklad v doplňkové činnosti.</t>
  </si>
  <si>
    <t>Mzdové náklady (přímé mzdy) – mzdy a odměny zaměstnancům přímo se podílejících na doplňkové činnosti, náhrady mezd za čerpání dovolené na zotavenou a jiné hrazené volno. Položka mzdové náklady (přímé mzdy musí být vždy vyplněna z důvodu výpočtu správní režie.</t>
  </si>
  <si>
    <t>Komentář k položkám kalkulace</t>
  </si>
  <si>
    <t>Pojistné za organizaci a sociální fond, pojistné na zdravotní pojištění, pojistné na sociální zabezpečení, zákonné úrazové pojištění a tvorba sociálního fondu ve výši stanovené rozhodnutím Akademického senátu UJEP, resp. Rozpočtem pro příslušný kalendářní rok.</t>
  </si>
  <si>
    <t>Výše režijních nákladů by měla přihlížet ke konkrétním podmínkám pracovišť na součástech UJEP a k používaným zařízením, ve kterých je doplňková činnost prováděna. Za režijní náklady se považují náklady společně vynakládané na všechny činnosti a k zajištění chodu celé organizace, které není možno stanovit přímo na objednávku nebo jejichž přímé určování by bylo nehospodárné.</t>
  </si>
  <si>
    <t>Provozní režie objednávky vyjadřuje procentuální podíl společných nákladů vynaložených na provoz (topení, elektřinu, vodu, plyn, opravy a údržbu, odpisy dlouhodobého majetku, služby apod.), kromě nákladů osobních. Provozní režie se stanovuje procentem k přímým nákladům objednávky (tj. přímé materiálové náklady, služby a ostatní přímé náklady).</t>
  </si>
  <si>
    <t>Správní režie objednávky vyjadřuje procentuální podíl společných nákladů vynaložených na mzdy a odměny zaměstnanců UJEP, kteří se podílejí na doplňkové činnosti nepřímo a stanovuje se procentem k přímým mzdám včetně odvodů pojistného za organizaci a sociálního fondu (osobní náklady). Stanovení výše procenta pro výpočet režie (provozní i správní) na jednotlivých zakázkách je plně v pravomoci a odpovědnosti tajemníků fakult, ředitelů součástí UJEP, kvestora a musí být dokladováno údaji, ze kterých bylo procento vypočteno.</t>
  </si>
  <si>
    <t>Náklady celkem tvoří součet kalkulovaných položek č. 1 až 5.</t>
  </si>
  <si>
    <t xml:space="preserve">Stanovení přiměřeného procenta zisku je plně v kompetenci tajemníků fakult, ředitelů součástí UJEP, kvestora. Doplňková činnost je zisková. </t>
  </si>
  <si>
    <t>Daňový základ je součtem položek č. 6 a 7 kalkulace. Konečný výpočet je současně základem pro výpočet daně z přidané hodnoty.</t>
  </si>
  <si>
    <t>DPH - pokud není nulové zdanění.</t>
  </si>
  <si>
    <t xml:space="preserve">doplňte účetní zakázku </t>
  </si>
  <si>
    <t>Podpis</t>
  </si>
  <si>
    <t>Datum:</t>
  </si>
  <si>
    <t>Příkazce operace</t>
  </si>
  <si>
    <t>Správce rozpočtu</t>
  </si>
  <si>
    <t>Osoba odpovědná za realizaci zakázky DČ</t>
  </si>
  <si>
    <t>Položka</t>
  </si>
  <si>
    <t>VYPLŇUJTE POUZE BÍLÁ POLE (ve sloupci E)</t>
  </si>
  <si>
    <r>
      <t xml:space="preserve">Sazba DPH v % </t>
    </r>
    <r>
      <rPr>
        <i/>
        <sz val="10"/>
        <color theme="1"/>
        <rFont val="Arial"/>
        <family val="2"/>
        <charset val="238"/>
      </rPr>
      <t>(vyberte sazbu DPH z rozevíracího seznamu)</t>
    </r>
  </si>
  <si>
    <t>Cestovné v souladu s platnými předpisy a vnitřními normami.</t>
  </si>
  <si>
    <t>Cena zakázky celkem je tvořena z kalkulovaných položek č. 8 a 9.</t>
  </si>
  <si>
    <t>Vypracoval/žadatel</t>
  </si>
  <si>
    <t>doplňte jméno</t>
  </si>
  <si>
    <t>Služby a ostatní přímé náklady věcně a časově související s objednávkou.</t>
  </si>
  <si>
    <t>Sociální pojištění hrazené organizací (24,8 %)</t>
  </si>
  <si>
    <t>Zdravotní pojištění hrazené organizací (9 %)</t>
  </si>
  <si>
    <t xml:space="preserve">Tvorba sociálního fondu  (1 %) </t>
  </si>
  <si>
    <t>Zákonné úrazové pojištění (0,42 %)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</si>
</sst>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i/>
      <sz val="14"/>
      <name val="Calibri"/>
      <family val="2"/>
      <scheme val="minor"/>
    </font>
    <font>
      <i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/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164" fontId="0" fillId="0" borderId="1" xfId="1" applyFont="1" applyBorder="1"/>
    <xf numFmtId="164" fontId="5" fillId="0" borderId="1" xfId="1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3" fillId="4" borderId="1" xfId="1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164" fontId="5" fillId="4" borderId="1" xfId="1" applyFont="1" applyFill="1" applyBorder="1" applyAlignment="1">
      <alignment vertical="center"/>
    </xf>
    <xf numFmtId="164" fontId="0" fillId="2" borderId="1" xfId="1" applyFont="1" applyFill="1" applyBorder="1"/>
    <xf numFmtId="0" fontId="0" fillId="0" borderId="0" xfId="0" applyBorder="1" applyAlignment="1">
      <alignment vertical="center"/>
    </xf>
    <xf numFmtId="164" fontId="0" fillId="0" borderId="6" xfId="1" applyFont="1" applyBorder="1"/>
    <xf numFmtId="164" fontId="0" fillId="2" borderId="6" xfId="1" applyFont="1" applyFill="1" applyBorder="1"/>
    <xf numFmtId="164" fontId="0" fillId="0" borderId="8" xfId="1" applyFont="1" applyBorder="1"/>
    <xf numFmtId="0" fontId="11" fillId="4" borderId="1" xfId="0" applyFont="1" applyFill="1" applyBorder="1" applyAlignment="1">
      <alignment horizontal="center" vertical="center"/>
    </xf>
    <xf numFmtId="164" fontId="11" fillId="4" borderId="1" xfId="1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164" fontId="12" fillId="3" borderId="1" xfId="1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164" fontId="5" fillId="0" borderId="1" xfId="1" applyFont="1" applyFill="1" applyBorder="1" applyAlignment="1" applyProtection="1">
      <alignment vertical="center"/>
      <protection locked="0"/>
    </xf>
    <xf numFmtId="0" fontId="4" fillId="4" borderId="6" xfId="0" applyFont="1" applyFill="1" applyBorder="1" applyAlignment="1">
      <alignment vertical="center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 applyProtection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49" fontId="0" fillId="4" borderId="7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4" fillId="0" borderId="5" xfId="0" applyFont="1" applyBorder="1" applyAlignment="1" applyProtection="1">
      <alignment horizontal="center"/>
      <protection locked="0"/>
    </xf>
    <xf numFmtId="0" fontId="14" fillId="0" borderId="9" xfId="0" applyFont="1" applyBorder="1" applyAlignment="1" applyProtection="1">
      <alignment horizontal="center"/>
      <protection locked="0"/>
    </xf>
    <xf numFmtId="0" fontId="14" fillId="0" borderId="6" xfId="0" applyFont="1" applyBorder="1" applyAlignment="1" applyProtection="1">
      <alignment horizontal="center"/>
      <protection locked="0"/>
    </xf>
  </cellXfs>
  <cellStyles count="2">
    <cellStyle name="Čárka" xfId="1" builtinId="3"/>
    <cellStyle name="Normální" xfId="0" builtinId="0"/>
  </cellStyles>
  <dxfs count="4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F32" sqref="F32"/>
    </sheetView>
  </sheetViews>
  <sheetFormatPr defaultRowHeight="15" x14ac:dyDescent="0.25"/>
  <cols>
    <col min="1" max="1" width="15.85546875" style="4" customWidth="1"/>
    <col min="2" max="2" width="13.42578125" style="4" customWidth="1"/>
    <col min="3" max="3" width="51.28515625" style="4" customWidth="1"/>
    <col min="4" max="4" width="19.7109375" customWidth="1"/>
    <col min="5" max="5" width="23.85546875" customWidth="1"/>
    <col min="6" max="6" width="10.140625" bestFit="1" customWidth="1"/>
    <col min="7" max="7" width="118.28515625" style="29" customWidth="1"/>
  </cols>
  <sheetData>
    <row r="1" spans="1:9" s="2" customFormat="1" ht="26.25" customHeight="1" x14ac:dyDescent="0.25">
      <c r="A1" s="35" t="s">
        <v>2</v>
      </c>
      <c r="B1" s="35"/>
      <c r="C1" s="35"/>
      <c r="D1" s="35"/>
      <c r="E1" s="35"/>
      <c r="G1" s="26"/>
    </row>
    <row r="2" spans="1:9" s="2" customFormat="1" ht="18.75" x14ac:dyDescent="0.3">
      <c r="A2" s="7" t="s">
        <v>33</v>
      </c>
      <c r="B2" s="77" t="s">
        <v>45</v>
      </c>
      <c r="C2" s="78"/>
      <c r="D2" s="78"/>
      <c r="E2" s="79"/>
      <c r="G2" s="26"/>
    </row>
    <row r="4" spans="1:9" s="1" customFormat="1" ht="30" customHeight="1" x14ac:dyDescent="0.25">
      <c r="A4" s="8" t="s">
        <v>0</v>
      </c>
      <c r="B4" s="74" t="s">
        <v>51</v>
      </c>
      <c r="C4" s="75"/>
      <c r="D4" s="76"/>
      <c r="E4" s="8" t="s">
        <v>1</v>
      </c>
      <c r="G4" s="27" t="s">
        <v>36</v>
      </c>
      <c r="I4" s="1">
        <v>0</v>
      </c>
    </row>
    <row r="5" spans="1:9" ht="30" customHeight="1" x14ac:dyDescent="0.25">
      <c r="A5" s="9" t="s">
        <v>3</v>
      </c>
      <c r="B5" s="71" t="s">
        <v>4</v>
      </c>
      <c r="C5" s="72"/>
      <c r="D5" s="73"/>
      <c r="E5" s="10">
        <f>+E6+E12</f>
        <v>0</v>
      </c>
      <c r="G5" s="28" t="s">
        <v>52</v>
      </c>
      <c r="I5">
        <v>12</v>
      </c>
    </row>
    <row r="6" spans="1:9" x14ac:dyDescent="0.25">
      <c r="A6" s="36">
        <v>1</v>
      </c>
      <c r="B6" s="50" t="s">
        <v>5</v>
      </c>
      <c r="C6" s="50"/>
      <c r="D6" s="50"/>
      <c r="E6" s="13">
        <f>+E7+E8+E9+E10+E11</f>
        <v>0</v>
      </c>
      <c r="G6" s="34" t="s">
        <v>34</v>
      </c>
      <c r="I6">
        <v>21</v>
      </c>
    </row>
    <row r="7" spans="1:9" x14ac:dyDescent="0.25">
      <c r="A7" s="37"/>
      <c r="B7" s="42" t="s">
        <v>6</v>
      </c>
      <c r="C7" s="42"/>
      <c r="D7" s="42"/>
      <c r="E7" s="5"/>
      <c r="G7" s="34"/>
    </row>
    <row r="8" spans="1:9" x14ac:dyDescent="0.25">
      <c r="A8" s="37"/>
      <c r="B8" s="42" t="s">
        <v>7</v>
      </c>
      <c r="C8" s="42"/>
      <c r="D8" s="42"/>
      <c r="E8" s="5"/>
      <c r="G8" s="34"/>
    </row>
    <row r="9" spans="1:9" x14ac:dyDescent="0.25">
      <c r="A9" s="37"/>
      <c r="B9" s="42" t="s">
        <v>8</v>
      </c>
      <c r="C9" s="42"/>
      <c r="D9" s="42"/>
      <c r="E9" s="5"/>
      <c r="G9" s="34"/>
    </row>
    <row r="10" spans="1:9" x14ac:dyDescent="0.25">
      <c r="A10" s="37"/>
      <c r="B10" s="42" t="s">
        <v>9</v>
      </c>
      <c r="C10" s="42"/>
      <c r="D10" s="42"/>
      <c r="E10" s="5"/>
      <c r="G10" s="34"/>
    </row>
    <row r="11" spans="1:9" x14ac:dyDescent="0.25">
      <c r="A11" s="38"/>
      <c r="B11" s="42" t="s">
        <v>10</v>
      </c>
      <c r="C11" s="42"/>
      <c r="D11" s="42"/>
      <c r="E11" s="5"/>
      <c r="G11" s="34"/>
    </row>
    <row r="12" spans="1:9" x14ac:dyDescent="0.25">
      <c r="A12" s="36">
        <v>2</v>
      </c>
      <c r="B12" s="50" t="s">
        <v>11</v>
      </c>
      <c r="C12" s="50"/>
      <c r="D12" s="50"/>
      <c r="E12" s="13">
        <f>+E13+E14</f>
        <v>0</v>
      </c>
      <c r="G12" s="33" t="s">
        <v>58</v>
      </c>
    </row>
    <row r="13" spans="1:9" x14ac:dyDescent="0.25">
      <c r="A13" s="37"/>
      <c r="B13" s="42" t="s">
        <v>12</v>
      </c>
      <c r="C13" s="42"/>
      <c r="D13" s="42"/>
      <c r="E13" s="5"/>
      <c r="G13" s="33"/>
    </row>
    <row r="14" spans="1:9" x14ac:dyDescent="0.25">
      <c r="A14" s="38"/>
      <c r="B14" s="42" t="s">
        <v>13</v>
      </c>
      <c r="C14" s="42"/>
      <c r="D14" s="42"/>
      <c r="E14" s="5"/>
      <c r="G14" s="33"/>
    </row>
    <row r="15" spans="1:9" s="1" customFormat="1" ht="30" customHeight="1" x14ac:dyDescent="0.25">
      <c r="A15" s="18" t="s">
        <v>14</v>
      </c>
      <c r="B15" s="49" t="s">
        <v>16</v>
      </c>
      <c r="C15" s="49"/>
      <c r="D15" s="49"/>
      <c r="E15" s="19">
        <f>E16+E21</f>
        <v>0</v>
      </c>
      <c r="G15" s="30"/>
    </row>
    <row r="16" spans="1:9" x14ac:dyDescent="0.25">
      <c r="A16" s="41" t="s">
        <v>15</v>
      </c>
      <c r="B16" s="46" t="s">
        <v>17</v>
      </c>
      <c r="C16" s="47"/>
      <c r="D16" s="48"/>
      <c r="E16" s="13">
        <f>+E17+E18+E19+E20</f>
        <v>0</v>
      </c>
      <c r="G16" s="34" t="s">
        <v>35</v>
      </c>
    </row>
    <row r="17" spans="1:7" x14ac:dyDescent="0.25">
      <c r="A17" s="39"/>
      <c r="B17" s="43" t="s">
        <v>18</v>
      </c>
      <c r="C17" s="44"/>
      <c r="D17" s="45"/>
      <c r="E17" s="15"/>
      <c r="G17" s="34"/>
    </row>
    <row r="18" spans="1:7" x14ac:dyDescent="0.25">
      <c r="A18" s="39"/>
      <c r="B18" s="42" t="s">
        <v>19</v>
      </c>
      <c r="C18" s="42"/>
      <c r="D18" s="42"/>
      <c r="E18" s="15"/>
      <c r="G18" s="34"/>
    </row>
    <row r="19" spans="1:7" x14ac:dyDescent="0.25">
      <c r="A19" s="39"/>
      <c r="B19" s="42" t="s">
        <v>20</v>
      </c>
      <c r="C19" s="42"/>
      <c r="D19" s="42"/>
      <c r="E19" s="15"/>
      <c r="G19" s="34"/>
    </row>
    <row r="20" spans="1:7" x14ac:dyDescent="0.25">
      <c r="A20" s="39"/>
      <c r="B20" s="42" t="s">
        <v>21</v>
      </c>
      <c r="C20" s="42"/>
      <c r="D20" s="42"/>
      <c r="E20" s="15"/>
      <c r="G20" s="34"/>
    </row>
    <row r="21" spans="1:7" x14ac:dyDescent="0.25">
      <c r="A21" s="39" t="s">
        <v>24</v>
      </c>
      <c r="B21" s="50" t="s">
        <v>22</v>
      </c>
      <c r="C21" s="50"/>
      <c r="D21" s="50"/>
      <c r="E21" s="16">
        <f>+E22+E23+E24+E25+E26</f>
        <v>0</v>
      </c>
      <c r="G21" s="34" t="s">
        <v>37</v>
      </c>
    </row>
    <row r="22" spans="1:7" x14ac:dyDescent="0.25">
      <c r="A22" s="39"/>
      <c r="B22" s="42" t="s">
        <v>59</v>
      </c>
      <c r="C22" s="42"/>
      <c r="D22" s="42"/>
      <c r="E22" s="15"/>
      <c r="G22" s="34"/>
    </row>
    <row r="23" spans="1:7" x14ac:dyDescent="0.25">
      <c r="A23" s="39"/>
      <c r="B23" s="42" t="s">
        <v>60</v>
      </c>
      <c r="C23" s="42"/>
      <c r="D23" s="42"/>
      <c r="E23" s="15"/>
      <c r="G23" s="34"/>
    </row>
    <row r="24" spans="1:7" x14ac:dyDescent="0.25">
      <c r="A24" s="39"/>
      <c r="B24" s="42" t="s">
        <v>61</v>
      </c>
      <c r="C24" s="42"/>
      <c r="D24" s="42"/>
      <c r="E24" s="15"/>
      <c r="G24" s="34"/>
    </row>
    <row r="25" spans="1:7" x14ac:dyDescent="0.25">
      <c r="A25" s="39"/>
      <c r="B25" s="42" t="s">
        <v>23</v>
      </c>
      <c r="C25" s="42"/>
      <c r="D25" s="42"/>
      <c r="E25" s="15"/>
      <c r="G25" s="34"/>
    </row>
    <row r="26" spans="1:7" x14ac:dyDescent="0.25">
      <c r="A26" s="40"/>
      <c r="B26" s="42" t="s">
        <v>62</v>
      </c>
      <c r="C26" s="42"/>
      <c r="D26" s="42"/>
      <c r="E26" s="17"/>
      <c r="G26" s="34"/>
    </row>
    <row r="27" spans="1:7" ht="30" customHeight="1" x14ac:dyDescent="0.25">
      <c r="A27" s="11">
        <v>4</v>
      </c>
      <c r="B27" s="49" t="s">
        <v>25</v>
      </c>
      <c r="C27" s="49"/>
      <c r="D27" s="49"/>
      <c r="E27" s="12"/>
      <c r="G27" s="30" t="s">
        <v>54</v>
      </c>
    </row>
    <row r="28" spans="1:7" ht="45.75" customHeight="1" x14ac:dyDescent="0.25">
      <c r="A28" s="51">
        <v>5</v>
      </c>
      <c r="B28" s="49" t="s">
        <v>26</v>
      </c>
      <c r="C28" s="49"/>
      <c r="D28" s="49"/>
      <c r="E28" s="12">
        <f>E29+E30</f>
        <v>0</v>
      </c>
      <c r="G28" s="31" t="s">
        <v>38</v>
      </c>
    </row>
    <row r="29" spans="1:7" ht="45" x14ac:dyDescent="0.25">
      <c r="A29" s="52"/>
      <c r="B29" s="42" t="s">
        <v>27</v>
      </c>
      <c r="C29" s="42"/>
      <c r="D29" s="42"/>
      <c r="E29" s="6"/>
      <c r="G29" s="31" t="s">
        <v>39</v>
      </c>
    </row>
    <row r="30" spans="1:7" ht="75" x14ac:dyDescent="0.25">
      <c r="A30" s="53"/>
      <c r="B30" s="42" t="s">
        <v>28</v>
      </c>
      <c r="C30" s="42"/>
      <c r="D30" s="42"/>
      <c r="E30" s="6"/>
      <c r="G30" s="31" t="s">
        <v>40</v>
      </c>
    </row>
    <row r="31" spans="1:7" ht="30" customHeight="1" x14ac:dyDescent="0.25">
      <c r="A31" s="11">
        <v>6</v>
      </c>
      <c r="B31" s="61" t="s">
        <v>29</v>
      </c>
      <c r="C31" s="62"/>
      <c r="D31" s="63"/>
      <c r="E31" s="12">
        <f>E5+E15+E27+E28</f>
        <v>0</v>
      </c>
      <c r="G31" s="31" t="s">
        <v>41</v>
      </c>
    </row>
    <row r="32" spans="1:7" ht="30" customHeight="1" x14ac:dyDescent="0.25">
      <c r="A32" s="11">
        <v>7</v>
      </c>
      <c r="B32" s="61" t="s">
        <v>30</v>
      </c>
      <c r="C32" s="62"/>
      <c r="D32" s="63"/>
      <c r="E32" s="23"/>
      <c r="G32" s="31" t="s">
        <v>42</v>
      </c>
    </row>
    <row r="33" spans="1:7" ht="30" customHeight="1" x14ac:dyDescent="0.25">
      <c r="A33" s="11">
        <v>8</v>
      </c>
      <c r="B33" s="61" t="s">
        <v>31</v>
      </c>
      <c r="C33" s="62"/>
      <c r="D33" s="63"/>
      <c r="E33" s="12">
        <f>E31+E32</f>
        <v>0</v>
      </c>
      <c r="G33" s="31" t="s">
        <v>43</v>
      </c>
    </row>
    <row r="34" spans="1:7" ht="30" customHeight="1" x14ac:dyDescent="0.25">
      <c r="A34" s="11">
        <v>9</v>
      </c>
      <c r="B34" s="22" t="s">
        <v>53</v>
      </c>
      <c r="C34" s="24"/>
      <c r="D34" s="25">
        <v>21</v>
      </c>
      <c r="E34" s="12">
        <f>+(D34/100)*E33</f>
        <v>0</v>
      </c>
      <c r="G34" s="31" t="s">
        <v>44</v>
      </c>
    </row>
    <row r="35" spans="1:7" s="2" customFormat="1" ht="30" customHeight="1" x14ac:dyDescent="0.25">
      <c r="A35" s="20">
        <v>10</v>
      </c>
      <c r="B35" s="65" t="s">
        <v>32</v>
      </c>
      <c r="C35" s="66"/>
      <c r="D35" s="67"/>
      <c r="E35" s="21">
        <f>E33+E34</f>
        <v>0</v>
      </c>
      <c r="G35" s="31" t="s">
        <v>55</v>
      </c>
    </row>
    <row r="37" spans="1:7" ht="20.25" customHeight="1" x14ac:dyDescent="0.25">
      <c r="A37" s="68" t="s">
        <v>50</v>
      </c>
      <c r="B37" s="69"/>
      <c r="C37" s="70"/>
      <c r="D37" s="58"/>
      <c r="E37" s="59"/>
      <c r="F37" s="14"/>
    </row>
    <row r="39" spans="1:7" ht="30" customHeight="1" x14ac:dyDescent="0.25">
      <c r="A39" s="60" t="s">
        <v>56</v>
      </c>
      <c r="B39" s="60"/>
      <c r="C39" s="32" t="s">
        <v>46</v>
      </c>
      <c r="D39" s="57" t="s">
        <v>47</v>
      </c>
      <c r="E39" s="54">
        <f ca="1">TODAY()</f>
        <v>45273</v>
      </c>
    </row>
    <row r="40" spans="1:7" ht="30" customHeight="1" x14ac:dyDescent="0.25">
      <c r="A40" s="55" t="s">
        <v>57</v>
      </c>
      <c r="B40" s="56"/>
      <c r="C40" s="3"/>
      <c r="D40" s="57"/>
      <c r="E40" s="54"/>
    </row>
    <row r="41" spans="1:7" x14ac:dyDescent="0.25">
      <c r="A41" s="64" t="s">
        <v>48</v>
      </c>
      <c r="B41" s="64"/>
      <c r="C41" s="32" t="s">
        <v>46</v>
      </c>
      <c r="D41" s="57" t="s">
        <v>47</v>
      </c>
      <c r="E41" s="54"/>
    </row>
    <row r="42" spans="1:7" ht="30" customHeight="1" x14ac:dyDescent="0.25">
      <c r="A42" s="55" t="s">
        <v>57</v>
      </c>
      <c r="B42" s="56"/>
      <c r="C42" s="3"/>
      <c r="D42" s="57"/>
      <c r="E42" s="54"/>
    </row>
    <row r="43" spans="1:7" x14ac:dyDescent="0.25">
      <c r="A43" s="64" t="s">
        <v>49</v>
      </c>
      <c r="B43" s="64"/>
      <c r="C43" s="32" t="s">
        <v>46</v>
      </c>
      <c r="D43" s="57" t="s">
        <v>47</v>
      </c>
      <c r="E43" s="54"/>
    </row>
    <row r="44" spans="1:7" ht="30" customHeight="1" x14ac:dyDescent="0.25">
      <c r="A44" s="55" t="s">
        <v>57</v>
      </c>
      <c r="B44" s="56"/>
      <c r="C44" s="3"/>
      <c r="D44" s="57"/>
      <c r="E44" s="54"/>
    </row>
  </sheetData>
  <sheetProtection algorithmName="SHA-512" hashValue="ZCgtSAnw1SxYO+qms9sjPqQrmH0gQzLZv7J/PfwMseDyZDtEojIQ90iwg1XT6aoLQV7gauMzzLGUBrRECG5QDg==" saltValue="EmmQcGTruhNPYmEMWO1YZQ==" spinCount="100000" sheet="1" objects="1" scenarios="1"/>
  <protectedRanges>
    <protectedRange sqref="E29:E30" name="Oblast5"/>
    <protectedRange sqref="E22:E27" name="Oblast4"/>
    <protectedRange sqref="E17:E20" name="Oblast3"/>
    <protectedRange sqref="E13:E14" name="Oblast2"/>
    <protectedRange sqref="E7:E11" name="Oblast1"/>
  </protectedRanges>
  <mergeCells count="56">
    <mergeCell ref="B5:D5"/>
    <mergeCell ref="B4:D4"/>
    <mergeCell ref="B2:E2"/>
    <mergeCell ref="B10:D10"/>
    <mergeCell ref="B9:D9"/>
    <mergeCell ref="B8:D8"/>
    <mergeCell ref="B7:D7"/>
    <mergeCell ref="B6:D6"/>
    <mergeCell ref="D43:D44"/>
    <mergeCell ref="E43:E44"/>
    <mergeCell ref="B28:D28"/>
    <mergeCell ref="B27:D27"/>
    <mergeCell ref="B26:D26"/>
    <mergeCell ref="B33:D33"/>
    <mergeCell ref="B32:D32"/>
    <mergeCell ref="B31:D31"/>
    <mergeCell ref="B30:D30"/>
    <mergeCell ref="B29:D29"/>
    <mergeCell ref="A41:B41"/>
    <mergeCell ref="A42:B42"/>
    <mergeCell ref="A43:B43"/>
    <mergeCell ref="A44:B44"/>
    <mergeCell ref="B35:D35"/>
    <mergeCell ref="A37:C37"/>
    <mergeCell ref="A28:A30"/>
    <mergeCell ref="E39:E40"/>
    <mergeCell ref="E41:E42"/>
    <mergeCell ref="A40:B40"/>
    <mergeCell ref="G16:G20"/>
    <mergeCell ref="B23:D23"/>
    <mergeCell ref="D39:D40"/>
    <mergeCell ref="D41:D42"/>
    <mergeCell ref="B25:D25"/>
    <mergeCell ref="B24:D24"/>
    <mergeCell ref="D37:E37"/>
    <mergeCell ref="A39:B39"/>
    <mergeCell ref="B22:D22"/>
    <mergeCell ref="B21:D21"/>
    <mergeCell ref="B20:D20"/>
    <mergeCell ref="B19:D19"/>
    <mergeCell ref="G12:G14"/>
    <mergeCell ref="G6:G11"/>
    <mergeCell ref="G21:G26"/>
    <mergeCell ref="A1:E1"/>
    <mergeCell ref="A12:A14"/>
    <mergeCell ref="A6:A11"/>
    <mergeCell ref="A21:A26"/>
    <mergeCell ref="A16:A20"/>
    <mergeCell ref="B18:D18"/>
    <mergeCell ref="B17:D17"/>
    <mergeCell ref="B16:D16"/>
    <mergeCell ref="B15:D15"/>
    <mergeCell ref="B14:D14"/>
    <mergeCell ref="B13:D13"/>
    <mergeCell ref="B12:D12"/>
    <mergeCell ref="B11:D11"/>
  </mergeCells>
  <conditionalFormatting sqref="A43 A40:A41">
    <cfRule type="containsBlanks" dxfId="3" priority="9">
      <formula>LEN(TRIM(A40))=0</formula>
    </cfRule>
  </conditionalFormatting>
  <conditionalFormatting sqref="D37">
    <cfRule type="containsBlanks" dxfId="2" priority="3">
      <formula>LEN(TRIM(D37))=0</formula>
    </cfRule>
  </conditionalFormatting>
  <conditionalFormatting sqref="A42">
    <cfRule type="containsBlanks" dxfId="1" priority="2">
      <formula>LEN(TRIM(A42))=0</formula>
    </cfRule>
  </conditionalFormatting>
  <conditionalFormatting sqref="A44">
    <cfRule type="containsBlanks" dxfId="0" priority="1">
      <formula>LEN(TRIM(A44))=0</formula>
    </cfRule>
  </conditionalFormatting>
  <dataValidations count="1">
    <dataValidation type="list" allowBlank="1" showInputMessage="1" showErrorMessage="1" sqref="D34">
      <formula1>$I$4:$I$6</formula1>
    </dataValidation>
  </dataValidations>
  <pageMargins left="0.7" right="0.7" top="0.75" bottom="0.75" header="0.3" footer="0.3"/>
  <pageSetup paperSize="9" scale="69" orientation="portrait" r:id="rId1"/>
  <ignoredErrors>
    <ignoredError sqref="E3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2023-12-13T12:34:25Z</dcterms:modified>
</cp:coreProperties>
</file>